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бюджет+внебюджет" sheetId="1" r:id="rId1"/>
  </sheets>
  <calcPr calcId="124519"/>
</workbook>
</file>

<file path=xl/calcChain.xml><?xml version="1.0" encoding="utf-8"?>
<calcChain xmlns="http://schemas.openxmlformats.org/spreadsheetml/2006/main">
  <c r="H22" i="1"/>
  <c r="G22"/>
  <c r="H14"/>
  <c r="G14"/>
  <c r="D22"/>
  <c r="D14"/>
  <c r="C22"/>
  <c r="C14"/>
  <c r="C6"/>
  <c r="B6"/>
</calcChain>
</file>

<file path=xl/sharedStrings.xml><?xml version="1.0" encoding="utf-8"?>
<sst xmlns="http://schemas.openxmlformats.org/spreadsheetml/2006/main" count="43" uniqueCount="30">
  <si>
    <t>МБДОУ Детский сад общеразвивающего вида №33" НМР РТ</t>
  </si>
  <si>
    <t>Наименование статьи расходов</t>
  </si>
  <si>
    <t>Оплата труда</t>
  </si>
  <si>
    <t>Услуги связи</t>
  </si>
  <si>
    <t>Коммунальные расходы</t>
  </si>
  <si>
    <t>Услуги по содержанию имущества</t>
  </si>
  <si>
    <t>Прочие услуги</t>
  </si>
  <si>
    <t>Прочие расходы (НАЛОГИ)</t>
  </si>
  <si>
    <t>Продукты питания</t>
  </si>
  <si>
    <t>СМЕТА ПО ДОХОДАМ</t>
  </si>
  <si>
    <t>План по поступлениям в 2016г</t>
  </si>
  <si>
    <t>Поступления за 9 месяцев 2016г</t>
  </si>
  <si>
    <t>Смета 2016г</t>
  </si>
  <si>
    <t>Расход за 9 месяцев 2016г</t>
  </si>
  <si>
    <t>СМЕТА ПО РАСХОДАМ</t>
  </si>
  <si>
    <t>План по поступлениям за  2016г</t>
  </si>
  <si>
    <t>РАСПРЕДЕЛЕНИЕ РОД.ВЗНОСОВ:</t>
  </si>
  <si>
    <t>Смета по род.взносам:</t>
  </si>
  <si>
    <t>Оплата продуктов питания:</t>
  </si>
  <si>
    <t>ИТОГО</t>
  </si>
  <si>
    <t>Оплата заработной платы прочего персонала:</t>
  </si>
  <si>
    <t>род.взносы</t>
  </si>
  <si>
    <t xml:space="preserve"> субсидии</t>
  </si>
  <si>
    <t>руб.</t>
  </si>
  <si>
    <t>Источник</t>
  </si>
  <si>
    <t>Метод.литература</t>
  </si>
  <si>
    <t>Прочие приобретения</t>
  </si>
  <si>
    <r>
      <t xml:space="preserve">Оплата труда </t>
    </r>
    <r>
      <rPr>
        <sz val="8"/>
        <color theme="1"/>
        <rFont val="Arial Black"/>
        <family val="2"/>
        <charset val="204"/>
      </rPr>
      <t>(60% от доходов)</t>
    </r>
  </si>
  <si>
    <t>Содержание 1 ребенка в месяц:</t>
  </si>
  <si>
    <t>7 347,91 руб.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</si>
</sst>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Arial Black"/>
      <family val="2"/>
      <charset val="204"/>
    </font>
    <font>
      <sz val="20"/>
      <color theme="1"/>
      <name val="Arial Black"/>
      <family val="2"/>
      <charset val="204"/>
    </font>
    <font>
      <u/>
      <sz val="20"/>
      <color theme="1"/>
      <name val="Arial Black"/>
      <family val="2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4"/>
      <color theme="1"/>
      <name val="Arial Black"/>
      <family val="2"/>
      <charset val="204"/>
    </font>
    <font>
      <sz val="12"/>
      <color theme="1"/>
      <name val="Arial Black"/>
      <family val="2"/>
      <charset val="204"/>
    </font>
    <font>
      <u/>
      <sz val="18"/>
      <color theme="1"/>
      <name val="Arial Black"/>
      <family val="2"/>
      <charset val="204"/>
    </font>
    <font>
      <b/>
      <sz val="11"/>
      <color theme="1"/>
      <name val="Arial Black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sz val="10"/>
      <color theme="1"/>
      <name val="Arial Black"/>
      <family val="2"/>
      <charset val="204"/>
    </font>
    <font>
      <b/>
      <sz val="12"/>
      <color theme="1"/>
      <name val="Arial Black"/>
      <family val="2"/>
      <charset val="204"/>
    </font>
    <font>
      <sz val="8"/>
      <color theme="1"/>
      <name val="Arial Black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66FF9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4" fontId="0" fillId="0" borderId="0" xfId="0" applyNumberFormat="1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4" fontId="2" fillId="0" borderId="0" xfId="0" applyNumberFormat="1" applyFont="1" applyAlignment="1">
      <alignment vertical="center" wrapText="1"/>
    </xf>
    <xf numFmtId="4" fontId="0" fillId="0" borderId="0" xfId="0" applyNumberFormat="1" applyAlignment="1">
      <alignment vertical="center"/>
    </xf>
    <xf numFmtId="4" fontId="2" fillId="0" borderId="0" xfId="0" applyNumberFormat="1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wrapText="1"/>
    </xf>
    <xf numFmtId="0" fontId="7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wrapText="1"/>
    </xf>
    <xf numFmtId="0" fontId="0" fillId="0" borderId="0" xfId="0" applyFill="1" applyAlignment="1">
      <alignment wrapText="1"/>
    </xf>
    <xf numFmtId="0" fontId="0" fillId="0" borderId="0" xfId="0" applyFill="1" applyBorder="1" applyAlignment="1">
      <alignment vertical="center" wrapText="1"/>
    </xf>
    <xf numFmtId="0" fontId="2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1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4" fontId="2" fillId="4" borderId="1" xfId="0" applyNumberFormat="1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9" fillId="0" borderId="0" xfId="0" applyFont="1" applyAlignment="1">
      <alignment horizontal="left" vertical="center"/>
    </xf>
    <xf numFmtId="4" fontId="15" fillId="3" borderId="1" xfId="0" applyNumberFormat="1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4" fontId="8" fillId="2" borderId="1" xfId="0" applyNumberFormat="1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4" fontId="2" fillId="2" borderId="1" xfId="0" applyNumberFormat="1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0" fillId="2" borderId="0" xfId="0" applyFont="1" applyFill="1" applyAlignment="1">
      <alignment horizontal="left" vertical="center" wrapText="1"/>
    </xf>
    <xf numFmtId="4" fontId="11" fillId="2" borderId="1" xfId="0" applyNumberFormat="1" applyFont="1" applyFill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2" borderId="2" xfId="0" applyFont="1" applyFill="1" applyBorder="1" applyAlignment="1">
      <alignment horizontal="left" vertical="center" wrapText="1"/>
    </xf>
    <xf numFmtId="0" fontId="2" fillId="4" borderId="0" xfId="0" applyFont="1" applyFill="1" applyAlignment="1">
      <alignment horizontal="center" vertical="center" wrapText="1"/>
    </xf>
    <xf numFmtId="4" fontId="0" fillId="4" borderId="0" xfId="0" applyNumberFormat="1" applyFill="1" applyAlignment="1">
      <alignment vertical="center"/>
    </xf>
    <xf numFmtId="4" fontId="14" fillId="4" borderId="1" xfId="0" applyNumberFormat="1" applyFont="1" applyFill="1" applyBorder="1" applyAlignment="1">
      <alignment vertical="center"/>
    </xf>
    <xf numFmtId="4" fontId="9" fillId="4" borderId="1" xfId="0" applyNumberFormat="1" applyFont="1" applyFill="1" applyBorder="1" applyAlignment="1">
      <alignment vertical="center" wrapText="1"/>
    </xf>
    <xf numFmtId="4" fontId="9" fillId="4" borderId="1" xfId="0" applyNumberFormat="1" applyFont="1" applyFill="1" applyBorder="1" applyAlignment="1">
      <alignment vertical="center"/>
    </xf>
    <xf numFmtId="4" fontId="5" fillId="4" borderId="0" xfId="0" applyNumberFormat="1" applyFont="1" applyFill="1" applyAlignment="1">
      <alignment vertical="center"/>
    </xf>
    <xf numFmtId="0" fontId="5" fillId="0" borderId="0" xfId="0" applyFont="1" applyAlignment="1">
      <alignment vertical="center"/>
    </xf>
    <xf numFmtId="0" fontId="10" fillId="0" borderId="0" xfId="0" applyFont="1" applyFill="1" applyAlignment="1"/>
    <xf numFmtId="0" fontId="4" fillId="0" borderId="0" xfId="0" applyFont="1" applyAlignment="1">
      <alignment horizontal="center"/>
    </xf>
    <xf numFmtId="0" fontId="10" fillId="2" borderId="0" xfId="0" applyFont="1" applyFill="1" applyAlignment="1">
      <alignment horizontal="center"/>
    </xf>
    <xf numFmtId="0" fontId="10" fillId="4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4" fontId="9" fillId="3" borderId="1" xfId="0" applyNumberFormat="1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66FF99"/>
      <color rgb="FFFFCCFF"/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4"/>
  <sheetViews>
    <sheetView tabSelected="1" workbookViewId="0">
      <selection activeCell="B15" sqref="B15"/>
    </sheetView>
  </sheetViews>
  <sheetFormatPr defaultRowHeight="15"/>
  <cols>
    <col min="1" max="1" width="1.5703125" customWidth="1"/>
    <col min="2" max="2" width="33.7109375" style="6" customWidth="1"/>
    <col min="3" max="3" width="25.7109375" customWidth="1"/>
    <col min="4" max="4" width="20" customWidth="1"/>
    <col min="5" max="5" width="1.5703125" customWidth="1"/>
    <col min="6" max="6" width="32.7109375" style="6" customWidth="1"/>
    <col min="7" max="7" width="22.7109375" customWidth="1"/>
    <col min="8" max="8" width="20" customWidth="1"/>
    <col min="9" max="15" width="13.5703125" customWidth="1"/>
  </cols>
  <sheetData>
    <row r="1" spans="1:8" ht="27.75" customHeight="1">
      <c r="A1" s="50" t="s">
        <v>0</v>
      </c>
      <c r="B1" s="50"/>
      <c r="C1" s="50"/>
      <c r="D1" s="50"/>
      <c r="E1" s="50"/>
      <c r="F1" s="50"/>
      <c r="G1" s="50"/>
      <c r="H1" s="26" t="s">
        <v>23</v>
      </c>
    </row>
    <row r="2" spans="1:8" ht="27.75" customHeight="1">
      <c r="A2" s="2"/>
      <c r="B2" s="51" t="s">
        <v>9</v>
      </c>
      <c r="C2" s="51"/>
      <c r="D2" s="51"/>
      <c r="E2" s="51"/>
      <c r="F2" s="51"/>
      <c r="G2" s="51"/>
      <c r="H2" s="51"/>
    </row>
    <row r="3" spans="1:8" s="3" customFormat="1" ht="37.5">
      <c r="A3" s="5"/>
      <c r="B3" s="10" t="s">
        <v>15</v>
      </c>
      <c r="C3" s="10" t="s">
        <v>11</v>
      </c>
      <c r="D3" s="10" t="s">
        <v>24</v>
      </c>
      <c r="E3" s="11"/>
      <c r="F3" s="10" t="s">
        <v>10</v>
      </c>
      <c r="G3" s="10" t="s">
        <v>11</v>
      </c>
      <c r="H3" s="10" t="s">
        <v>24</v>
      </c>
    </row>
    <row r="4" spans="1:8" s="40" customFormat="1" ht="18.75">
      <c r="A4" s="35"/>
      <c r="B4" s="36">
        <v>8257789.0999999996</v>
      </c>
      <c r="C4" s="36">
        <v>6206417.5199999996</v>
      </c>
      <c r="D4" s="37" t="s">
        <v>21</v>
      </c>
      <c r="E4" s="38"/>
      <c r="F4" s="39">
        <v>650747</v>
      </c>
      <c r="G4" s="39">
        <v>446191.32</v>
      </c>
      <c r="H4" s="37" t="s">
        <v>21</v>
      </c>
    </row>
    <row r="5" spans="1:8" s="40" customFormat="1" ht="18.75">
      <c r="A5" s="35"/>
      <c r="B5" s="36">
        <v>15108544.59</v>
      </c>
      <c r="C5" s="36">
        <v>11406218.140000001</v>
      </c>
      <c r="D5" s="37" t="s">
        <v>22</v>
      </c>
      <c r="E5" s="38"/>
      <c r="F5" s="41"/>
      <c r="G5" s="41"/>
      <c r="H5" s="41"/>
    </row>
    <row r="6" spans="1:8" s="33" customFormat="1" ht="22.5">
      <c r="A6" s="29"/>
      <c r="B6" s="30">
        <f>SUM(B4:B5)</f>
        <v>23366333.689999998</v>
      </c>
      <c r="C6" s="30">
        <f>SUM(C4:C5)</f>
        <v>17612635.66</v>
      </c>
      <c r="D6" s="31"/>
      <c r="E6" s="32"/>
      <c r="F6" s="34"/>
      <c r="G6" s="34"/>
      <c r="H6" s="34"/>
    </row>
    <row r="7" spans="1:8" s="16" customFormat="1" ht="6" customHeight="1">
      <c r="A7" s="12"/>
      <c r="B7" s="13"/>
      <c r="C7" s="14"/>
      <c r="D7" s="15"/>
      <c r="F7" s="17"/>
      <c r="G7" s="15"/>
      <c r="H7" s="15"/>
    </row>
    <row r="8" spans="1:8" ht="27.75" customHeight="1" thickBot="1">
      <c r="A8" s="2"/>
      <c r="B8" s="63" t="s">
        <v>16</v>
      </c>
      <c r="C8" s="63"/>
      <c r="D8" s="63"/>
      <c r="E8" s="63"/>
      <c r="F8" s="63"/>
      <c r="G8" s="49"/>
      <c r="H8" s="49"/>
    </row>
    <row r="9" spans="1:8" s="1" customFormat="1" ht="41.25" customHeight="1">
      <c r="A9" s="2"/>
      <c r="B9" s="25" t="s">
        <v>17</v>
      </c>
      <c r="C9" s="53" t="s">
        <v>18</v>
      </c>
      <c r="D9" s="53"/>
      <c r="E9" s="56" t="s">
        <v>20</v>
      </c>
      <c r="F9" s="57"/>
      <c r="G9" s="59" t="s">
        <v>28</v>
      </c>
      <c r="H9" s="60"/>
    </row>
    <row r="10" spans="1:8" s="27" customFormat="1" ht="27.75" customHeight="1" thickBot="1">
      <c r="B10" s="28">
        <v>8257789.0999999996</v>
      </c>
      <c r="C10" s="54">
        <v>4446278.51</v>
      </c>
      <c r="D10" s="55"/>
      <c r="E10" s="54">
        <v>3811510.59</v>
      </c>
      <c r="F10" s="58"/>
      <c r="G10" s="61" t="s">
        <v>29</v>
      </c>
      <c r="H10" s="62"/>
    </row>
    <row r="11" spans="1:8" s="18" customFormat="1" ht="7.5" customHeight="1">
      <c r="A11" s="20"/>
      <c r="B11" s="21"/>
      <c r="C11" s="22"/>
      <c r="D11" s="22"/>
      <c r="F11" s="19"/>
    </row>
    <row r="12" spans="1:8" ht="27.75" customHeight="1">
      <c r="A12" s="2"/>
      <c r="B12" s="52" t="s">
        <v>14</v>
      </c>
      <c r="C12" s="52"/>
      <c r="D12" s="52"/>
      <c r="E12" s="52"/>
      <c r="F12" s="52"/>
      <c r="G12" s="52"/>
      <c r="H12" s="52"/>
    </row>
    <row r="13" spans="1:8" s="3" customFormat="1" ht="37.5">
      <c r="B13" s="23" t="s">
        <v>1</v>
      </c>
      <c r="C13" s="23" t="s">
        <v>12</v>
      </c>
      <c r="D13" s="23" t="s">
        <v>13</v>
      </c>
      <c r="E13" s="42"/>
      <c r="F13" s="23" t="s">
        <v>1</v>
      </c>
      <c r="G13" s="23" t="s">
        <v>12</v>
      </c>
      <c r="H13" s="23" t="s">
        <v>13</v>
      </c>
    </row>
    <row r="14" spans="1:8" s="6" customFormat="1" ht="33.75" customHeight="1">
      <c r="B14" s="24" t="s">
        <v>2</v>
      </c>
      <c r="C14" s="44">
        <f>12694361.56+3833697.19</f>
        <v>16528058.75</v>
      </c>
      <c r="D14" s="44">
        <f>8228308.96+2397841.07</f>
        <v>10626150.029999999</v>
      </c>
      <c r="E14" s="43"/>
      <c r="F14" s="24" t="s">
        <v>27</v>
      </c>
      <c r="G14" s="44">
        <f>334236+100939</f>
        <v>435175</v>
      </c>
      <c r="H14" s="44">
        <f>131198.32+40219.18</f>
        <v>171417.5</v>
      </c>
    </row>
    <row r="15" spans="1:8" s="6" customFormat="1" ht="33.75" customHeight="1">
      <c r="B15" s="24" t="s">
        <v>3</v>
      </c>
      <c r="C15" s="44">
        <v>18297.330000000002</v>
      </c>
      <c r="D15" s="44">
        <v>8939.5400000000009</v>
      </c>
      <c r="E15" s="43"/>
      <c r="F15" s="24" t="s">
        <v>3</v>
      </c>
      <c r="G15" s="44">
        <v>10593.09</v>
      </c>
      <c r="H15" s="44">
        <v>6953.05</v>
      </c>
    </row>
    <row r="16" spans="1:8" s="6" customFormat="1" ht="33.75" customHeight="1">
      <c r="B16" s="24" t="s">
        <v>4</v>
      </c>
      <c r="C16" s="44">
        <v>1614063.88</v>
      </c>
      <c r="D16" s="44">
        <v>1046487.41</v>
      </c>
      <c r="E16" s="43"/>
      <c r="F16" s="24" t="s">
        <v>4</v>
      </c>
      <c r="G16" s="44">
        <v>77591</v>
      </c>
      <c r="H16" s="44">
        <v>0</v>
      </c>
    </row>
    <row r="17" spans="2:8" s="6" customFormat="1" ht="33.75" customHeight="1">
      <c r="B17" s="24" t="s">
        <v>5</v>
      </c>
      <c r="C17" s="44">
        <v>97224.13</v>
      </c>
      <c r="D17" s="44">
        <v>57466.7</v>
      </c>
      <c r="E17" s="43"/>
      <c r="F17" s="24" t="s">
        <v>5</v>
      </c>
      <c r="G17" s="44">
        <v>51684</v>
      </c>
      <c r="H17" s="44">
        <v>51234</v>
      </c>
    </row>
    <row r="18" spans="2:8" s="6" customFormat="1" ht="33.75" customHeight="1">
      <c r="B18" s="24" t="s">
        <v>6</v>
      </c>
      <c r="C18" s="44">
        <v>30509.09</v>
      </c>
      <c r="D18" s="44">
        <v>20343.55</v>
      </c>
      <c r="E18" s="43"/>
      <c r="F18" s="24" t="s">
        <v>6</v>
      </c>
      <c r="G18" s="44">
        <v>1550</v>
      </c>
      <c r="H18" s="44">
        <v>1550</v>
      </c>
    </row>
    <row r="19" spans="2:8" s="6" customFormat="1" ht="33.75" customHeight="1">
      <c r="B19" s="24" t="s">
        <v>7</v>
      </c>
      <c r="C19" s="44">
        <v>627002</v>
      </c>
      <c r="D19" s="44">
        <v>495730</v>
      </c>
      <c r="E19" s="43"/>
      <c r="F19" s="24" t="s">
        <v>7</v>
      </c>
      <c r="G19" s="44">
        <v>4256.91</v>
      </c>
      <c r="H19" s="44">
        <v>3822.26</v>
      </c>
    </row>
    <row r="20" spans="2:8" s="6" customFormat="1" ht="33.75" customHeight="1">
      <c r="B20" s="24" t="s">
        <v>8</v>
      </c>
      <c r="C20" s="44">
        <v>4446278.51</v>
      </c>
      <c r="D20" s="44">
        <v>2790966.29</v>
      </c>
      <c r="E20" s="43"/>
      <c r="F20" s="24" t="s">
        <v>8</v>
      </c>
      <c r="G20" s="44">
        <v>69897</v>
      </c>
      <c r="H20" s="44">
        <v>0</v>
      </c>
    </row>
    <row r="21" spans="2:8" s="6" customFormat="1" ht="33.75" customHeight="1">
      <c r="B21" s="24" t="s">
        <v>25</v>
      </c>
      <c r="C21" s="44">
        <v>4900</v>
      </c>
      <c r="D21" s="44">
        <v>0</v>
      </c>
      <c r="E21" s="43"/>
      <c r="F21" s="24" t="s">
        <v>26</v>
      </c>
      <c r="G21" s="44">
        <v>0</v>
      </c>
      <c r="H21" s="44">
        <v>0</v>
      </c>
    </row>
    <row r="22" spans="2:8" s="48" customFormat="1" ht="33.75" customHeight="1">
      <c r="B22" s="45" t="s">
        <v>19</v>
      </c>
      <c r="C22" s="46">
        <f>SUM(C14:C21)</f>
        <v>23366333.689999998</v>
      </c>
      <c r="D22" s="46">
        <f>SUM(D14:D21)</f>
        <v>15046083.52</v>
      </c>
      <c r="E22" s="47"/>
      <c r="F22" s="45" t="s">
        <v>19</v>
      </c>
      <c r="G22" s="46">
        <f>SUM(G14:G21)</f>
        <v>650747.00000000012</v>
      </c>
      <c r="H22" s="46">
        <f>SUM(H14:H21)</f>
        <v>234976.81</v>
      </c>
    </row>
    <row r="23" spans="2:8" ht="18.75">
      <c r="B23" s="7"/>
      <c r="C23" s="4"/>
      <c r="D23" s="4"/>
      <c r="E23" s="4"/>
      <c r="F23" s="7"/>
      <c r="G23" s="4"/>
      <c r="H23" s="4"/>
    </row>
    <row r="24" spans="2:8" ht="18.75">
      <c r="B24" s="7"/>
      <c r="C24" s="4"/>
      <c r="D24" s="4"/>
      <c r="E24" s="4"/>
      <c r="F24" s="7"/>
      <c r="G24" s="4"/>
      <c r="H24" s="4"/>
    </row>
    <row r="25" spans="2:8" ht="18.75">
      <c r="B25" s="7"/>
      <c r="C25" s="4"/>
      <c r="D25" s="4"/>
      <c r="E25" s="4"/>
      <c r="F25" s="7"/>
      <c r="G25" s="4"/>
      <c r="H25" s="4"/>
    </row>
    <row r="26" spans="2:8" ht="18.75">
      <c r="B26" s="7"/>
      <c r="C26" s="4"/>
      <c r="D26" s="4"/>
      <c r="E26" s="4"/>
      <c r="F26" s="7"/>
      <c r="G26" s="4"/>
      <c r="H26" s="4"/>
    </row>
    <row r="27" spans="2:8" ht="18.75">
      <c r="B27" s="7"/>
      <c r="C27" s="4"/>
      <c r="D27" s="4"/>
      <c r="E27" s="4"/>
      <c r="F27" s="7"/>
      <c r="G27" s="4"/>
      <c r="H27" s="4"/>
    </row>
    <row r="28" spans="2:8" ht="18.75">
      <c r="B28" s="7"/>
      <c r="C28" s="4"/>
      <c r="D28" s="4"/>
      <c r="E28" s="4"/>
      <c r="F28" s="7"/>
      <c r="G28" s="4"/>
      <c r="H28" s="4"/>
    </row>
    <row r="29" spans="2:8" ht="18.75">
      <c r="B29" s="7"/>
      <c r="C29" s="4"/>
      <c r="D29" s="4"/>
      <c r="E29" s="4"/>
      <c r="F29" s="7"/>
      <c r="G29" s="4"/>
      <c r="H29" s="4"/>
    </row>
    <row r="30" spans="2:8" ht="18.75">
      <c r="B30" s="7"/>
      <c r="C30" s="4"/>
      <c r="D30" s="4"/>
      <c r="E30" s="4"/>
      <c r="F30" s="7"/>
      <c r="G30" s="4"/>
      <c r="H30" s="4"/>
    </row>
    <row r="31" spans="2:8" ht="18.75">
      <c r="B31" s="9"/>
      <c r="C31" s="4"/>
      <c r="D31" s="4"/>
      <c r="E31" s="4"/>
      <c r="F31" s="8"/>
      <c r="G31" s="4"/>
      <c r="H31" s="4"/>
    </row>
    <row r="32" spans="2:8">
      <c r="B32" s="8"/>
      <c r="C32" s="4"/>
      <c r="D32" s="4"/>
      <c r="E32" s="4"/>
      <c r="F32" s="8"/>
      <c r="G32" s="4"/>
      <c r="H32" s="4"/>
    </row>
    <row r="33" spans="2:8">
      <c r="B33" s="8"/>
      <c r="C33" s="4"/>
      <c r="D33" s="4"/>
      <c r="E33" s="4"/>
      <c r="F33" s="8"/>
      <c r="G33" s="4"/>
      <c r="H33" s="4"/>
    </row>
    <row r="34" spans="2:8">
      <c r="B34" s="8"/>
      <c r="C34" s="4"/>
      <c r="D34" s="4"/>
      <c r="E34" s="4"/>
      <c r="F34" s="8"/>
      <c r="G34" s="4"/>
      <c r="H34" s="4"/>
    </row>
    <row r="35" spans="2:8">
      <c r="B35" s="8"/>
      <c r="C35" s="4"/>
      <c r="D35" s="4"/>
      <c r="E35" s="4"/>
      <c r="F35" s="8"/>
      <c r="G35" s="4"/>
      <c r="H35" s="4"/>
    </row>
    <row r="36" spans="2:8">
      <c r="B36" s="8"/>
      <c r="C36" s="4"/>
      <c r="D36" s="4"/>
      <c r="E36" s="4"/>
      <c r="F36" s="8"/>
      <c r="G36" s="4"/>
      <c r="H36" s="4"/>
    </row>
    <row r="37" spans="2:8">
      <c r="B37" s="8"/>
      <c r="C37" s="4"/>
      <c r="D37" s="4"/>
      <c r="E37" s="4"/>
      <c r="F37" s="8"/>
      <c r="G37" s="4"/>
      <c r="H37" s="4"/>
    </row>
    <row r="38" spans="2:8">
      <c r="B38" s="8"/>
      <c r="C38" s="4"/>
      <c r="D38" s="4"/>
      <c r="E38" s="4"/>
      <c r="F38" s="8"/>
      <c r="G38" s="4"/>
      <c r="H38" s="4"/>
    </row>
    <row r="39" spans="2:8">
      <c r="B39" s="8"/>
      <c r="C39" s="4"/>
      <c r="D39" s="4"/>
      <c r="E39" s="4"/>
      <c r="F39" s="8"/>
      <c r="G39" s="4"/>
      <c r="H39" s="4"/>
    </row>
    <row r="40" spans="2:8">
      <c r="B40" s="8"/>
      <c r="C40" s="4"/>
      <c r="D40" s="4"/>
      <c r="E40" s="4"/>
      <c r="F40" s="8"/>
      <c r="G40" s="4"/>
      <c r="H40" s="4"/>
    </row>
    <row r="41" spans="2:8">
      <c r="B41" s="8"/>
      <c r="C41" s="4"/>
      <c r="D41" s="4"/>
      <c r="E41" s="4"/>
      <c r="F41" s="8"/>
      <c r="G41" s="4"/>
      <c r="H41" s="4"/>
    </row>
    <row r="42" spans="2:8">
      <c r="B42" s="8"/>
      <c r="C42" s="4"/>
      <c r="D42" s="4"/>
      <c r="E42" s="4"/>
      <c r="F42" s="8"/>
      <c r="G42" s="4"/>
      <c r="H42" s="4"/>
    </row>
    <row r="43" spans="2:8">
      <c r="B43" s="8"/>
      <c r="C43" s="4"/>
      <c r="D43" s="4"/>
      <c r="E43" s="4"/>
      <c r="F43" s="8"/>
      <c r="G43" s="4"/>
      <c r="H43" s="4"/>
    </row>
    <row r="44" spans="2:8">
      <c r="B44" s="8"/>
      <c r="C44" s="4"/>
      <c r="D44" s="4"/>
      <c r="E44" s="4"/>
      <c r="F44" s="8"/>
      <c r="G44" s="4"/>
      <c r="H44" s="4"/>
    </row>
  </sheetData>
  <mergeCells count="10">
    <mergeCell ref="A1:G1"/>
    <mergeCell ref="B2:H2"/>
    <mergeCell ref="B12:H12"/>
    <mergeCell ref="C9:D9"/>
    <mergeCell ref="C10:D10"/>
    <mergeCell ref="E9:F9"/>
    <mergeCell ref="E10:F10"/>
    <mergeCell ref="G9:H9"/>
    <mergeCell ref="G10:H10"/>
    <mergeCell ref="B8:F8"/>
  </mergeCells>
  <pageMargins left="0.23622047244094491" right="0.23622047244094491" top="0.23622047244094491" bottom="0.23622047244094491" header="0.31496062992125984" footer="0.31496062992125984"/>
  <pageSetup paperSize="9" scale="9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бюджет+внебюджет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2016-10-07T14:32:14Z</dcterms:modified>
</cp:coreProperties>
</file>